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560" activeTab="0"/>
  </bookViews>
  <sheets>
    <sheet name="Budget Detai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<sst xmlns="http://schemas.openxmlformats.org/spreadsheetml/2006/main" count="34" uniqueCount="34">
  <si>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</si>
  <si>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</si>
  <si>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</si>
  <si>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</si>
  <si>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</si>
  <si>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</si>
  <si>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</si>
  <si>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</si>
  <si>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</si>
  <si>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</si>
  <si>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</si>
  <si>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</si>
  <si>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Income</t>
  </si>
  <si>
    <t>Monthly Expenses</t>
  </si>
  <si>
    <t xml:space="preserve">   Power</t>
  </si>
  <si>
    <t xml:space="preserve">   Car</t>
  </si>
  <si>
    <t xml:space="preserve">   Renter's Insurance</t>
  </si>
  <si>
    <t xml:space="preserve">   Car Insurance</t>
  </si>
  <si>
    <t xml:space="preserve">   Cell Phone</t>
  </si>
  <si>
    <t xml:space="preserve">   Education/School</t>
  </si>
  <si>
    <t>Total Expenses</t>
  </si>
  <si>
    <t>Annual Totals</t>
  </si>
  <si>
    <t>Percentages</t>
  </si>
  <si>
    <t xml:space="preserve">   MagicJack Telephone</t>
  </si>
  <si>
    <t xml:space="preserve">   Cable</t>
  </si>
  <si>
    <t xml:space="preserve">   Internet</t>
  </si>
  <si>
    <t xml:space="preserve">   Rent</t>
  </si>
  <si>
    <t xml:space="preserve">   Entertainment</t>
  </si>
  <si>
    <t xml:space="preserve">   Groceries</t>
  </si>
  <si>
    <t>Min</t>
  </si>
  <si>
    <t>Max</t>
  </si>
  <si>
    <t>Average</t>
  </si>
  <si>
    <t>Eddie's Income/Currency</t>
  </si>
  <si>
    <t xml:space="preserve">   Clothes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</si>
</sst>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4" borderId="0" xfId="0" applyFill="1" applyAlignment="1">
      <alignment/>
    </xf>
    <xf numFmtId="14" fontId="32" fillId="3" borderId="0" xfId="0" applyNumberFormat="1" applyFont="1" applyFill="1" applyAlignment="1">
      <alignment horizontal="center"/>
    </xf>
    <xf numFmtId="0" fontId="3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2" fillId="3" borderId="0" xfId="0" applyFont="1" applyFill="1" applyAlignment="1">
      <alignment horizontal="left"/>
    </xf>
    <xf numFmtId="41" fontId="0" fillId="35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32" fillId="35" borderId="0" xfId="0" applyFont="1" applyFill="1" applyAlignment="1">
      <alignment horizontal="right"/>
    </xf>
    <xf numFmtId="10" fontId="0" fillId="36" borderId="0" xfId="0" applyNumberFormat="1" applyFill="1" applyAlignment="1">
      <alignment/>
    </xf>
    <xf numFmtId="0" fontId="32" fillId="25" borderId="0" xfId="0" applyFont="1" applyFill="1" applyAlignment="1">
      <alignment horizontal="center" vertical="center"/>
    </xf>
    <xf numFmtId="7" fontId="0" fillId="3" borderId="0" xfId="0" applyNumberFormat="1" applyFill="1" applyAlignment="1">
      <alignment/>
    </xf>
    <xf numFmtId="7" fontId="0" fillId="35" borderId="10" xfId="0" applyNumberFormat="1" applyFill="1" applyBorder="1" applyAlignment="1">
      <alignment/>
    </xf>
    <xf numFmtId="7" fontId="0" fillId="3" borderId="0" xfId="0" applyNumberFormat="1" applyFill="1" applyAlignment="1">
      <alignment horizontal="right"/>
    </xf>
    <xf numFmtId="164" fontId="0" fillId="37" borderId="0" xfId="0" applyNumberFormat="1" applyFill="1" applyAlignment="1">
      <alignment/>
    </xf>
    <xf numFmtId="164" fontId="0" fillId="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10.7109375" style="0" customWidth="1"/>
    <col min="3" max="13" width="10.57421875" style="0" bestFit="1" customWidth="1"/>
    <col min="14" max="14" width="14.00390625" style="0" customWidth="1"/>
    <col min="15" max="15" width="12.140625" style="0" customWidth="1"/>
  </cols>
  <sheetData>
    <row r="1" spans="1:15" ht="15">
      <c r="A1" s="4">
        <f ca="1">TODAY()</f>
        <v>41228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5" t="s">
        <v>21</v>
      </c>
      <c r="O1" s="5" t="s">
        <v>22</v>
      </c>
    </row>
    <row r="2" spans="1:15" ht="15">
      <c r="A2" s="5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15">
      <c r="A3" s="6" t="s">
        <v>32</v>
      </c>
      <c r="B3" s="14">
        <v>3200</v>
      </c>
      <c r="C3" s="14">
        <v>3200</v>
      </c>
      <c r="D3" s="14">
        <v>3200</v>
      </c>
      <c r="E3" s="14">
        <v>3200</v>
      </c>
      <c r="F3" s="14">
        <v>3200</v>
      </c>
      <c r="G3" s="14">
        <v>3200</v>
      </c>
      <c r="H3" s="14">
        <v>3200</v>
      </c>
      <c r="I3" s="14">
        <v>3200</v>
      </c>
      <c r="J3" s="14">
        <v>3200</v>
      </c>
      <c r="K3" s="14">
        <v>3200</v>
      </c>
      <c r="L3" s="14">
        <v>3200</v>
      </c>
      <c r="M3" s="14">
        <v>3400</v>
      </c>
      <c r="N3" s="17">
        <f>SUM(B3:M3)</f>
        <v>38600</v>
      </c>
      <c r="O3" s="2"/>
    </row>
    <row r="4" spans="1:15" ht="15">
      <c r="A4" s="5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8"/>
      <c r="O4" s="2"/>
    </row>
    <row r="5" spans="1:15" ht="15">
      <c r="A5" s="7" t="s">
        <v>14</v>
      </c>
      <c r="B5" s="9">
        <v>180</v>
      </c>
      <c r="C5" s="9">
        <v>180</v>
      </c>
      <c r="D5" s="9">
        <v>190</v>
      </c>
      <c r="E5" s="9">
        <v>210</v>
      </c>
      <c r="F5" s="9">
        <v>220</v>
      </c>
      <c r="G5" s="9">
        <v>240</v>
      </c>
      <c r="H5" s="9">
        <v>250</v>
      </c>
      <c r="I5" s="9">
        <v>260</v>
      </c>
      <c r="J5" s="9">
        <v>220</v>
      </c>
      <c r="K5" s="9">
        <v>200</v>
      </c>
      <c r="L5" s="9">
        <v>190</v>
      </c>
      <c r="M5" s="9">
        <v>180</v>
      </c>
      <c r="N5" s="18">
        <f>SUM(B5:M5)</f>
        <v>2520</v>
      </c>
      <c r="O5" s="12">
        <f aca="true" t="shared" si="0" ref="O5:O10">N5/$N$3</f>
        <v>0.06528497409326425</v>
      </c>
    </row>
    <row r="6" spans="1:15" ht="15">
      <c r="A6" s="7" t="s">
        <v>23</v>
      </c>
      <c r="B6" s="9">
        <v>1.5</v>
      </c>
      <c r="C6" s="9">
        <v>1</v>
      </c>
      <c r="D6" s="9">
        <v>1</v>
      </c>
      <c r="E6" s="9">
        <v>2</v>
      </c>
      <c r="F6" s="9">
        <v>1</v>
      </c>
      <c r="G6" s="9">
        <v>2</v>
      </c>
      <c r="H6" s="9">
        <v>1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18">
        <f aca="true" t="shared" si="1" ref="N6:N17">SUM(B6:M6)</f>
        <v>19.5</v>
      </c>
      <c r="O6" s="12">
        <f t="shared" si="0"/>
        <v>0.0005051813471502591</v>
      </c>
    </row>
    <row r="7" spans="1:15" ht="15">
      <c r="A7" s="7" t="s">
        <v>18</v>
      </c>
      <c r="B7" s="9">
        <v>79</v>
      </c>
      <c r="C7" s="9">
        <v>80</v>
      </c>
      <c r="D7" s="9">
        <v>85</v>
      </c>
      <c r="E7" s="9">
        <v>60</v>
      </c>
      <c r="F7" s="9">
        <v>79</v>
      </c>
      <c r="G7" s="9">
        <v>82</v>
      </c>
      <c r="H7" s="9">
        <v>77</v>
      </c>
      <c r="I7" s="9">
        <v>73</v>
      </c>
      <c r="J7" s="9">
        <v>89</v>
      </c>
      <c r="K7" s="9">
        <v>90</v>
      </c>
      <c r="L7" s="9">
        <v>95</v>
      </c>
      <c r="M7" s="9">
        <v>100</v>
      </c>
      <c r="N7" s="18">
        <f t="shared" si="1"/>
        <v>989</v>
      </c>
      <c r="O7" s="12">
        <f t="shared" si="0"/>
        <v>0.025621761658031088</v>
      </c>
    </row>
    <row r="8" spans="1:15" ht="15">
      <c r="A8" s="7" t="s">
        <v>15</v>
      </c>
      <c r="B8" s="9">
        <v>200</v>
      </c>
      <c r="C8" s="9">
        <v>200</v>
      </c>
      <c r="D8" s="9">
        <v>200</v>
      </c>
      <c r="E8" s="9">
        <v>200</v>
      </c>
      <c r="F8" s="9">
        <v>200</v>
      </c>
      <c r="G8" s="9">
        <v>200</v>
      </c>
      <c r="H8" s="9">
        <v>200</v>
      </c>
      <c r="I8" s="9">
        <v>200</v>
      </c>
      <c r="J8" s="9">
        <v>200</v>
      </c>
      <c r="K8" s="9">
        <v>200</v>
      </c>
      <c r="L8" s="9">
        <v>200</v>
      </c>
      <c r="M8" s="9">
        <v>200</v>
      </c>
      <c r="N8" s="18">
        <f t="shared" si="1"/>
        <v>2400</v>
      </c>
      <c r="O8" s="12">
        <f t="shared" si="0"/>
        <v>0.06217616580310881</v>
      </c>
    </row>
    <row r="9" spans="1:15" ht="15">
      <c r="A9" s="7" t="s">
        <v>17</v>
      </c>
      <c r="B9" s="9">
        <v>89</v>
      </c>
      <c r="C9" s="9">
        <v>88</v>
      </c>
      <c r="D9" s="9">
        <v>87</v>
      </c>
      <c r="E9" s="9">
        <v>89</v>
      </c>
      <c r="F9" s="9">
        <v>88</v>
      </c>
      <c r="G9" s="9">
        <v>87</v>
      </c>
      <c r="H9" s="9">
        <v>89</v>
      </c>
      <c r="I9" s="9">
        <v>88</v>
      </c>
      <c r="J9" s="9">
        <v>87</v>
      </c>
      <c r="K9" s="9">
        <v>89</v>
      </c>
      <c r="L9" s="9">
        <v>88</v>
      </c>
      <c r="M9" s="9">
        <v>87</v>
      </c>
      <c r="N9" s="18">
        <f t="shared" si="1"/>
        <v>1056</v>
      </c>
      <c r="O9" s="12">
        <f t="shared" si="0"/>
        <v>0.027357512953367875</v>
      </c>
    </row>
    <row r="10" spans="1:15" ht="15">
      <c r="A10" s="7" t="s">
        <v>25</v>
      </c>
      <c r="B10" s="9">
        <v>41</v>
      </c>
      <c r="C10" s="9">
        <v>42</v>
      </c>
      <c r="D10" s="9">
        <v>43</v>
      </c>
      <c r="E10" s="9">
        <v>44</v>
      </c>
      <c r="F10" s="9">
        <v>45</v>
      </c>
      <c r="G10" s="9">
        <v>46</v>
      </c>
      <c r="H10" s="9">
        <v>41</v>
      </c>
      <c r="I10" s="9">
        <v>42</v>
      </c>
      <c r="J10" s="9">
        <v>43</v>
      </c>
      <c r="K10" s="9">
        <v>44</v>
      </c>
      <c r="L10" s="9">
        <v>45</v>
      </c>
      <c r="M10" s="9">
        <v>46</v>
      </c>
      <c r="N10" s="18">
        <f t="shared" si="1"/>
        <v>522</v>
      </c>
      <c r="O10" s="12">
        <f t="shared" si="0"/>
        <v>0.013523316062176166</v>
      </c>
    </row>
    <row r="11" spans="1:15" ht="15">
      <c r="A11" s="7" t="s">
        <v>24</v>
      </c>
      <c r="B11" s="9">
        <v>200</v>
      </c>
      <c r="C11" s="9">
        <v>205</v>
      </c>
      <c r="D11" s="9">
        <v>210</v>
      </c>
      <c r="E11" s="9">
        <v>215</v>
      </c>
      <c r="F11" s="9">
        <v>220</v>
      </c>
      <c r="G11" s="9">
        <v>225</v>
      </c>
      <c r="H11" s="9">
        <v>200</v>
      </c>
      <c r="I11" s="9">
        <v>205</v>
      </c>
      <c r="J11" s="9">
        <v>210</v>
      </c>
      <c r="K11" s="9">
        <v>215</v>
      </c>
      <c r="L11" s="9">
        <v>220</v>
      </c>
      <c r="M11" s="9">
        <v>225</v>
      </c>
      <c r="N11" s="18">
        <f t="shared" si="1"/>
        <v>2550</v>
      </c>
      <c r="O11" s="12">
        <f aca="true" t="shared" si="2" ref="O11:O17">N11/$N$3</f>
        <v>0.06606217616580311</v>
      </c>
    </row>
    <row r="12" spans="1:15" ht="15">
      <c r="A12" s="7" t="s">
        <v>16</v>
      </c>
      <c r="B12" s="9">
        <v>20</v>
      </c>
      <c r="C12" s="9">
        <v>21</v>
      </c>
      <c r="D12" s="9">
        <v>22</v>
      </c>
      <c r="E12" s="9">
        <v>23</v>
      </c>
      <c r="F12" s="9">
        <v>24</v>
      </c>
      <c r="G12" s="9">
        <v>25</v>
      </c>
      <c r="H12" s="9">
        <v>20</v>
      </c>
      <c r="I12" s="9">
        <v>21</v>
      </c>
      <c r="J12" s="9">
        <v>22</v>
      </c>
      <c r="K12" s="9">
        <v>23</v>
      </c>
      <c r="L12" s="9">
        <v>24</v>
      </c>
      <c r="M12" s="9">
        <v>25</v>
      </c>
      <c r="N12" s="18">
        <f t="shared" si="1"/>
        <v>270</v>
      </c>
      <c r="O12" s="12">
        <f t="shared" si="2"/>
        <v>0.006994818652849741</v>
      </c>
    </row>
    <row r="13" spans="1:15" ht="15">
      <c r="A13" s="7" t="s">
        <v>27</v>
      </c>
      <c r="B13" s="9">
        <v>50</v>
      </c>
      <c r="C13" s="9">
        <v>55</v>
      </c>
      <c r="D13" s="9">
        <v>60</v>
      </c>
      <c r="E13" s="9">
        <v>65</v>
      </c>
      <c r="F13" s="9">
        <v>70</v>
      </c>
      <c r="G13" s="9">
        <v>75</v>
      </c>
      <c r="H13" s="9">
        <v>50</v>
      </c>
      <c r="I13" s="9">
        <v>55</v>
      </c>
      <c r="J13" s="9">
        <v>60</v>
      </c>
      <c r="K13" s="9">
        <v>100</v>
      </c>
      <c r="L13" s="9">
        <v>150</v>
      </c>
      <c r="M13" s="9">
        <v>250</v>
      </c>
      <c r="N13" s="18">
        <f t="shared" si="1"/>
        <v>1040</v>
      </c>
      <c r="O13" s="12">
        <f t="shared" si="2"/>
        <v>0.02694300518134715</v>
      </c>
    </row>
    <row r="14" spans="1:15" ht="15">
      <c r="A14" s="7" t="s">
        <v>33</v>
      </c>
      <c r="B14" s="9">
        <v>100</v>
      </c>
      <c r="C14" s="9">
        <v>110</v>
      </c>
      <c r="D14" s="9">
        <v>120</v>
      </c>
      <c r="E14" s="9">
        <v>130</v>
      </c>
      <c r="F14" s="9">
        <v>140</v>
      </c>
      <c r="G14" s="9">
        <v>150</v>
      </c>
      <c r="H14" s="9">
        <v>160</v>
      </c>
      <c r="I14" s="9">
        <v>170</v>
      </c>
      <c r="J14" s="9">
        <v>180</v>
      </c>
      <c r="K14" s="9">
        <v>190</v>
      </c>
      <c r="L14" s="9">
        <v>200</v>
      </c>
      <c r="M14" s="9">
        <v>210</v>
      </c>
      <c r="N14" s="18">
        <f t="shared" si="1"/>
        <v>1860</v>
      </c>
      <c r="O14" s="12">
        <f t="shared" si="2"/>
        <v>0.04818652849740933</v>
      </c>
    </row>
    <row r="15" spans="1:15" ht="15">
      <c r="A15" s="7" t="s">
        <v>28</v>
      </c>
      <c r="B15" s="9">
        <v>200</v>
      </c>
      <c r="C15" s="9">
        <v>200</v>
      </c>
      <c r="D15" s="9">
        <v>200</v>
      </c>
      <c r="E15" s="9">
        <v>200</v>
      </c>
      <c r="F15" s="9">
        <v>200</v>
      </c>
      <c r="G15" s="9">
        <v>200</v>
      </c>
      <c r="H15" s="9">
        <v>200</v>
      </c>
      <c r="I15" s="9">
        <v>200</v>
      </c>
      <c r="J15" s="9">
        <v>200</v>
      </c>
      <c r="K15" s="9">
        <v>200</v>
      </c>
      <c r="L15" s="9">
        <v>200</v>
      </c>
      <c r="M15" s="9">
        <v>200</v>
      </c>
      <c r="N15" s="18">
        <f t="shared" si="1"/>
        <v>2400</v>
      </c>
      <c r="O15" s="12">
        <f t="shared" si="2"/>
        <v>0.06217616580310881</v>
      </c>
    </row>
    <row r="16" spans="1:15" ht="15">
      <c r="A16" s="7" t="s">
        <v>26</v>
      </c>
      <c r="B16" s="9">
        <v>800</v>
      </c>
      <c r="C16" s="9">
        <v>810</v>
      </c>
      <c r="D16" s="9">
        <v>820</v>
      </c>
      <c r="E16" s="9">
        <v>830</v>
      </c>
      <c r="F16" s="9">
        <v>840</v>
      </c>
      <c r="G16" s="9">
        <v>850</v>
      </c>
      <c r="H16" s="9">
        <v>800</v>
      </c>
      <c r="I16" s="9">
        <v>810</v>
      </c>
      <c r="J16" s="9">
        <v>820</v>
      </c>
      <c r="K16" s="9">
        <v>820</v>
      </c>
      <c r="L16" s="9">
        <v>830</v>
      </c>
      <c r="M16" s="9">
        <v>840</v>
      </c>
      <c r="N16" s="18">
        <f t="shared" si="1"/>
        <v>9870</v>
      </c>
      <c r="O16" s="12">
        <f t="shared" si="2"/>
        <v>0.25569948186528496</v>
      </c>
    </row>
    <row r="17" spans="1:15" ht="15">
      <c r="A17" s="7" t="s">
        <v>19</v>
      </c>
      <c r="B17" s="9">
        <v>50</v>
      </c>
      <c r="C17" s="9">
        <v>55</v>
      </c>
      <c r="D17" s="9">
        <v>60</v>
      </c>
      <c r="E17" s="9">
        <v>65</v>
      </c>
      <c r="F17" s="9">
        <v>70</v>
      </c>
      <c r="G17" s="9">
        <v>75</v>
      </c>
      <c r="H17" s="9">
        <v>52</v>
      </c>
      <c r="I17" s="9">
        <v>62</v>
      </c>
      <c r="J17" s="9">
        <v>72</v>
      </c>
      <c r="K17" s="9">
        <v>82</v>
      </c>
      <c r="L17" s="9">
        <v>77</v>
      </c>
      <c r="M17" s="9">
        <v>30</v>
      </c>
      <c r="N17" s="18">
        <f t="shared" si="1"/>
        <v>750</v>
      </c>
      <c r="O17" s="12">
        <f t="shared" si="2"/>
        <v>0.019430051813471502</v>
      </c>
    </row>
    <row r="18" spans="1:15" ht="15">
      <c r="A18" s="8" t="s">
        <v>20</v>
      </c>
      <c r="B18" s="16">
        <f>SUM(B5:B17)</f>
        <v>2010.5</v>
      </c>
      <c r="C18" s="16">
        <f aca="true" t="shared" si="3" ref="C18:M18">SUM(C5:C17)</f>
        <v>2047</v>
      </c>
      <c r="D18" s="16">
        <f t="shared" si="3"/>
        <v>2098</v>
      </c>
      <c r="E18" s="16">
        <f t="shared" si="3"/>
        <v>2133</v>
      </c>
      <c r="F18" s="16">
        <f t="shared" si="3"/>
        <v>2197</v>
      </c>
      <c r="G18" s="16">
        <f t="shared" si="3"/>
        <v>2257</v>
      </c>
      <c r="H18" s="16">
        <f t="shared" si="3"/>
        <v>2140</v>
      </c>
      <c r="I18" s="16">
        <f t="shared" si="3"/>
        <v>2188</v>
      </c>
      <c r="J18" s="16">
        <f t="shared" si="3"/>
        <v>2205</v>
      </c>
      <c r="K18" s="16">
        <f t="shared" si="3"/>
        <v>2255</v>
      </c>
      <c r="L18" s="16">
        <f t="shared" si="3"/>
        <v>2321</v>
      </c>
      <c r="M18" s="16">
        <f t="shared" si="3"/>
        <v>2395</v>
      </c>
      <c r="N18" s="17">
        <f>SUM(B18:M18)</f>
        <v>26246.5</v>
      </c>
      <c r="O18" s="2"/>
    </row>
    <row r="19" spans="1:15" ht="15">
      <c r="A19" s="11" t="s">
        <v>29</v>
      </c>
      <c r="B19" s="15">
        <f>MIN(B5:B17)</f>
        <v>1.5</v>
      </c>
      <c r="C19" s="15">
        <f aca="true" t="shared" si="4" ref="C19:M19">MIN(C5:C17)</f>
        <v>1</v>
      </c>
      <c r="D19" s="15">
        <f t="shared" si="4"/>
        <v>1</v>
      </c>
      <c r="E19" s="15">
        <f t="shared" si="4"/>
        <v>2</v>
      </c>
      <c r="F19" s="15">
        <f t="shared" si="4"/>
        <v>1</v>
      </c>
      <c r="G19" s="15">
        <f t="shared" si="4"/>
        <v>2</v>
      </c>
      <c r="H19" s="15">
        <f t="shared" si="4"/>
        <v>1</v>
      </c>
      <c r="I19" s="15">
        <f t="shared" si="4"/>
        <v>2</v>
      </c>
      <c r="J19" s="15">
        <f t="shared" si="4"/>
        <v>2</v>
      </c>
      <c r="K19" s="15">
        <f t="shared" si="4"/>
        <v>2</v>
      </c>
      <c r="L19" s="15">
        <f t="shared" si="4"/>
        <v>2</v>
      </c>
      <c r="M19" s="15">
        <f t="shared" si="4"/>
        <v>2</v>
      </c>
      <c r="N19" s="10"/>
      <c r="O19" s="10"/>
    </row>
    <row r="20" spans="1:15" ht="15">
      <c r="A20" s="11" t="s">
        <v>30</v>
      </c>
      <c r="B20" s="15">
        <f>MAX(B5:B17)</f>
        <v>800</v>
      </c>
      <c r="C20" s="15">
        <f aca="true" t="shared" si="5" ref="C20:M20">MAX(C5:C17)</f>
        <v>810</v>
      </c>
      <c r="D20" s="15">
        <f t="shared" si="5"/>
        <v>820</v>
      </c>
      <c r="E20" s="15">
        <f t="shared" si="5"/>
        <v>830</v>
      </c>
      <c r="F20" s="15">
        <f t="shared" si="5"/>
        <v>840</v>
      </c>
      <c r="G20" s="15">
        <f t="shared" si="5"/>
        <v>850</v>
      </c>
      <c r="H20" s="15">
        <f t="shared" si="5"/>
        <v>800</v>
      </c>
      <c r="I20" s="15">
        <f t="shared" si="5"/>
        <v>810</v>
      </c>
      <c r="J20" s="15">
        <f t="shared" si="5"/>
        <v>820</v>
      </c>
      <c r="K20" s="15">
        <f t="shared" si="5"/>
        <v>820</v>
      </c>
      <c r="L20" s="15">
        <f t="shared" si="5"/>
        <v>830</v>
      </c>
      <c r="M20" s="15">
        <f t="shared" si="5"/>
        <v>840</v>
      </c>
      <c r="N20" s="10"/>
      <c r="O20" s="10"/>
    </row>
    <row r="21" spans="1:15" ht="15">
      <c r="A21" s="11" t="s">
        <v>31</v>
      </c>
      <c r="B21" s="15">
        <f>AVERAGE(B5:B17)</f>
        <v>154.65384615384616</v>
      </c>
      <c r="C21" s="15">
        <f aca="true" t="shared" si="6" ref="C21:M21">AVERAGE(C5:C17)</f>
        <v>157.46153846153845</v>
      </c>
      <c r="D21" s="15">
        <f t="shared" si="6"/>
        <v>161.3846153846154</v>
      </c>
      <c r="E21" s="15">
        <f t="shared" si="6"/>
        <v>164.07692307692307</v>
      </c>
      <c r="F21" s="15">
        <f t="shared" si="6"/>
        <v>169</v>
      </c>
      <c r="G21" s="15">
        <f t="shared" si="6"/>
        <v>173.6153846153846</v>
      </c>
      <c r="H21" s="15">
        <f t="shared" si="6"/>
        <v>164.6153846153846</v>
      </c>
      <c r="I21" s="15">
        <f t="shared" si="6"/>
        <v>168.30769230769232</v>
      </c>
      <c r="J21" s="15">
        <f t="shared" si="6"/>
        <v>169.6153846153846</v>
      </c>
      <c r="K21" s="15">
        <f t="shared" si="6"/>
        <v>173.46153846153845</v>
      </c>
      <c r="L21" s="15">
        <f t="shared" si="6"/>
        <v>178.53846153846155</v>
      </c>
      <c r="M21" s="15">
        <f t="shared" si="6"/>
        <v>184.23076923076923</v>
      </c>
      <c r="N21" s="10"/>
      <c r="O21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demopc</cp:lastModifiedBy>
  <dcterms:created xsi:type="dcterms:W3CDTF">2012-10-01T23:43:36Z</dcterms:created>
  <dcterms:modified xsi:type="dcterms:W3CDTF">2012-11-16T02:03:21Z</dcterms:modified>
  <cp:category/>
  <cp:version/>
  <cp:contentType/>
  <cp:contentStatus/>
</cp:coreProperties>
</file>